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jacquet\Desktop\"/>
    </mc:Choice>
  </mc:AlternateContent>
  <xr:revisionPtr revIDLastSave="0" documentId="8_{10161795-AFB4-46DB-92C0-C1833AA638C7}" xr6:coauthVersionLast="36" xr6:coauthVersionMax="36" xr10:uidLastSave="{00000000-0000-0000-0000-000000000000}"/>
  <bookViews>
    <workbookView xWindow="0" yWindow="0" windowWidth="18048" windowHeight="6240" xr2:uid="{23099D53-7CBF-4155-92BC-AB44A6B48756}"/>
  </bookViews>
  <sheets>
    <sheet name="2024-09-11-v2" sheetId="1" r:id="rId1"/>
  </sheets>
  <definedNames>
    <definedName name="_xlnm.Print_Area" localSheetId="0">'2024-09-11-v2'!#REF!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2" i="1" l="1"/>
  <c r="Z12" i="1"/>
  <c r="Y12" i="1"/>
  <c r="X12" i="1"/>
  <c r="AA11" i="1"/>
  <c r="Z11" i="1"/>
  <c r="Y11" i="1"/>
  <c r="X11" i="1"/>
  <c r="AA10" i="1"/>
  <c r="Z10" i="1"/>
  <c r="Y10" i="1"/>
  <c r="X10" i="1"/>
  <c r="AA9" i="1"/>
  <c r="Z9" i="1"/>
  <c r="Y9" i="1"/>
  <c r="X9" i="1"/>
  <c r="AA8" i="1"/>
  <c r="Z8" i="1"/>
  <c r="Y8" i="1"/>
  <c r="X8" i="1"/>
  <c r="AA7" i="1"/>
  <c r="Z7" i="1"/>
  <c r="Y7" i="1"/>
  <c r="X7" i="1"/>
  <c r="AA6" i="1"/>
  <c r="Z6" i="1"/>
  <c r="Y6" i="1"/>
  <c r="X6" i="1"/>
  <c r="AA5" i="1"/>
  <c r="Z5" i="1"/>
  <c r="Y5" i="1"/>
  <c r="X5" i="1"/>
  <c r="AA4" i="1"/>
  <c r="Z4" i="1"/>
  <c r="Y4" i="1"/>
  <c r="X4" i="1"/>
</calcChain>
</file>

<file path=xl/sharedStrings.xml><?xml version="1.0" encoding="utf-8"?>
<sst xmlns="http://schemas.openxmlformats.org/spreadsheetml/2006/main" count="68" uniqueCount="43">
  <si>
    <t xml:space="preserve">HORIZONTAL Steerers fixed at :
str1 H = 0,67
Str2 H = -2,57
VARIATION of VERTICAL Steerers ONLY </t>
  </si>
  <si>
    <t xml:space="preserve">239° dispersion min    soleno 210 </t>
  </si>
  <si>
    <t>STEERERs
VERTICAUX</t>
  </si>
  <si>
    <t xml:space="preserve">  phi_minus =     209</t>
  </si>
  <si>
    <t xml:space="preserve">  phi_centre =     239</t>
  </si>
  <si>
    <t xml:space="preserve">  phi_Plus =     269</t>
  </si>
  <si>
    <t>str1 V (A)</t>
  </si>
  <si>
    <t>str2 V (A)</t>
  </si>
  <si>
    <t>Sec_IN (mm)</t>
  </si>
  <si>
    <t>Sec_OUT (mm)</t>
  </si>
  <si>
    <t>BPM_X</t>
  </si>
  <si>
    <t>BPM_Y</t>
  </si>
  <si>
    <t>YAG_X</t>
  </si>
  <si>
    <t>YAG_Y</t>
  </si>
  <si>
    <t>Qin</t>
  </si>
  <si>
    <t>Qout</t>
  </si>
  <si>
    <t>Dist YAG_min-plus</t>
  </si>
  <si>
    <t>Dist BPM_PP</t>
  </si>
  <si>
    <t>Dist YAG_min-c</t>
  </si>
  <si>
    <t>Dist YAG_P2_c-plus</t>
  </si>
  <si>
    <t>-1.53</t>
  </si>
  <si>
    <t>2.08</t>
  </si>
  <si>
    <t>-5.11</t>
  </si>
  <si>
    <t>11.55</t>
  </si>
  <si>
    <t>-1.14</t>
  </si>
  <si>
    <t>1.64</t>
  </si>
  <si>
    <t>+1.5</t>
  </si>
  <si>
    <t>0</t>
  </si>
  <si>
    <t>-1.92</t>
  </si>
  <si>
    <t>2.52</t>
  </si>
  <si>
    <t>-1.5</t>
  </si>
  <si>
    <t>-1.56</t>
  </si>
  <si>
    <t>2.16</t>
  </si>
  <si>
    <t>-1.17</t>
  </si>
  <si>
    <t>1.72</t>
  </si>
  <si>
    <t>-1.95</t>
  </si>
  <si>
    <t>2.60</t>
  </si>
  <si>
    <t>-1.50</t>
  </si>
  <si>
    <t>2.01</t>
  </si>
  <si>
    <t>-1.11</t>
  </si>
  <si>
    <t>1.57</t>
  </si>
  <si>
    <t>-1.89</t>
  </si>
  <si>
    <t>2.45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</si>
</sst>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206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206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2F0D9"/>
        <bgColor rgb="FFFFF2CC"/>
      </patternFill>
    </fill>
    <fill>
      <patternFill patternType="solid">
        <fgColor rgb="FFFFF2CC"/>
        <bgColor rgb="FFE2F0D9"/>
      </patternFill>
    </fill>
    <fill>
      <patternFill patternType="solid">
        <fgColor theme="9" tint="0.79998168889431442"/>
        <bgColor rgb="FFFFF2CC"/>
      </patternFill>
    </fill>
    <fill>
      <patternFill patternType="solid">
        <fgColor theme="9" tint="0.79998168889431442"/>
        <bgColor rgb="FFFF99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49" fontId="2" fillId="0" borderId="0" xfId="1" applyNumberFormat="1" applyFont="1" applyAlignment="1">
      <alignment horizontal="center" vertical="center" wrapText="1"/>
    </xf>
    <xf numFmtId="49" fontId="3" fillId="2" borderId="0" xfId="1" applyNumberFormat="1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1" fillId="0" borderId="0" xfId="1"/>
    <xf numFmtId="49" fontId="4" fillId="3" borderId="0" xfId="1" applyNumberFormat="1" applyFont="1" applyFill="1" applyBorder="1" applyAlignment="1">
      <alignment horizontal="center" vertical="center" wrapText="1"/>
    </xf>
    <xf numFmtId="49" fontId="1" fillId="0" borderId="0" xfId="1" applyNumberFormat="1" applyAlignment="1">
      <alignment horizontal="center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4" borderId="0" xfId="0" applyNumberFormat="1" applyFont="1" applyFill="1" applyBorder="1" applyAlignment="1">
      <alignment horizontal="center" vertical="center" wrapText="1"/>
    </xf>
    <xf numFmtId="49" fontId="5" fillId="0" borderId="0" xfId="1" applyNumberFormat="1" applyFont="1" applyAlignment="1">
      <alignment horizontal="center" vertical="center"/>
    </xf>
    <xf numFmtId="49" fontId="0" fillId="0" borderId="0" xfId="1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49" fontId="6" fillId="3" borderId="1" xfId="1" applyNumberFormat="1" applyFont="1" applyFill="1" applyBorder="1" applyAlignment="1">
      <alignment horizontal="center" vertical="center"/>
    </xf>
    <xf numFmtId="49" fontId="7" fillId="0" borderId="0" xfId="1" applyNumberFormat="1" applyFont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2" fontId="8" fillId="0" borderId="0" xfId="0" applyNumberFormat="1" applyFont="1" applyFill="1" applyAlignment="1">
      <alignment horizontal="center" vertical="center"/>
    </xf>
    <xf numFmtId="49" fontId="6" fillId="5" borderId="1" xfId="1" applyNumberFormat="1" applyFont="1" applyFill="1" applyBorder="1" applyAlignment="1">
      <alignment horizontal="center" vertical="center"/>
    </xf>
    <xf numFmtId="49" fontId="6" fillId="6" borderId="1" xfId="1" applyNumberFormat="1" applyFont="1" applyFill="1" applyBorder="1" applyAlignment="1">
      <alignment horizontal="center" vertical="center"/>
    </xf>
  </cellXfs>
  <cellStyles count="2">
    <cellStyle name="Normal" xfId="0" builtinId="0"/>
    <cellStyle name="Texte explicatif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77F8B-E30C-4560-BB82-EC27DC9180BC}">
  <sheetPr>
    <pageSetUpPr fitToPage="1"/>
  </sheetPr>
  <dimension ref="A1:AMM24"/>
  <sheetViews>
    <sheetView tabSelected="1" zoomScale="55" zoomScaleNormal="55" workbookViewId="0">
      <selection activeCell="F1" sqref="F1:N1"/>
    </sheetView>
  </sheetViews>
  <sheetFormatPr baseColWidth="10" defaultColWidth="8.88671875" defaultRowHeight="14.4" x14ac:dyDescent="0.3"/>
  <cols>
    <col min="1" max="1" width="2.21875" style="5" customWidth="1"/>
    <col min="2" max="3" width="8.88671875" style="5" customWidth="1"/>
    <col min="4" max="4" width="12.109375" style="5" customWidth="1"/>
    <col min="5" max="5" width="12.77734375" style="5" customWidth="1"/>
    <col min="6" max="6" width="15.33203125" style="5" customWidth="1"/>
    <col min="7" max="7" width="8.88671875" style="5" customWidth="1"/>
    <col min="8" max="10" width="6.77734375" style="5" customWidth="1"/>
    <col min="11" max="11" width="10.109375" style="5" customWidth="1"/>
    <col min="12" max="12" width="9.33203125" style="5" customWidth="1"/>
    <col min="13" max="13" width="7.21875" style="5" customWidth="1"/>
    <col min="14" max="1027" width="8.88671875" style="5" customWidth="1"/>
  </cols>
  <sheetData>
    <row r="1" spans="1:27" ht="112.8" customHeight="1" x14ac:dyDescent="0.3">
      <c r="A1" s="1"/>
      <c r="B1" s="2" t="s">
        <v>0</v>
      </c>
      <c r="C1" s="2"/>
      <c r="D1" s="2"/>
      <c r="E1" s="2"/>
      <c r="F1" s="3" t="s">
        <v>1</v>
      </c>
      <c r="G1" s="3"/>
      <c r="H1" s="3"/>
      <c r="I1" s="3"/>
      <c r="J1" s="3"/>
      <c r="K1" s="3"/>
      <c r="L1" s="3"/>
      <c r="M1" s="3"/>
      <c r="N1" s="3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ht="38.4" customHeight="1" x14ac:dyDescent="0.3">
      <c r="A2" s="1"/>
      <c r="B2" s="6" t="s">
        <v>2</v>
      </c>
      <c r="C2" s="6"/>
      <c r="D2" s="7"/>
      <c r="E2" s="7"/>
      <c r="F2" s="8" t="s">
        <v>3</v>
      </c>
      <c r="G2" s="8"/>
      <c r="H2" s="8"/>
      <c r="I2" s="8"/>
      <c r="J2" s="8"/>
      <c r="K2" s="8"/>
      <c r="L2" s="8" t="s">
        <v>4</v>
      </c>
      <c r="M2" s="8"/>
      <c r="N2" s="8"/>
      <c r="O2" s="8"/>
      <c r="P2" s="8"/>
      <c r="Q2" s="8"/>
      <c r="R2" s="8" t="s">
        <v>5</v>
      </c>
      <c r="S2" s="8"/>
      <c r="T2" s="8"/>
      <c r="U2" s="8"/>
      <c r="V2" s="8"/>
      <c r="W2" s="8"/>
      <c r="X2" s="9"/>
      <c r="Y2" s="9"/>
      <c r="Z2" s="9"/>
      <c r="AA2" s="9"/>
    </row>
    <row r="3" spans="1:27" ht="43.2" x14ac:dyDescent="0.3">
      <c r="A3" s="1"/>
      <c r="B3" s="10" t="s">
        <v>6</v>
      </c>
      <c r="C3" s="10" t="s">
        <v>7</v>
      </c>
      <c r="D3" s="11" t="s">
        <v>8</v>
      </c>
      <c r="E3" s="11" t="s">
        <v>9</v>
      </c>
      <c r="F3" s="12" t="s">
        <v>10</v>
      </c>
      <c r="G3" s="12" t="s">
        <v>11</v>
      </c>
      <c r="H3" s="12" t="s">
        <v>12</v>
      </c>
      <c r="I3" s="12" t="s">
        <v>13</v>
      </c>
      <c r="J3" s="12" t="s">
        <v>14</v>
      </c>
      <c r="K3" s="12" t="s">
        <v>15</v>
      </c>
      <c r="L3" s="12" t="s">
        <v>10</v>
      </c>
      <c r="M3" s="12" t="s">
        <v>11</v>
      </c>
      <c r="N3" s="12" t="s">
        <v>12</v>
      </c>
      <c r="O3" s="12" t="s">
        <v>13</v>
      </c>
      <c r="P3" s="12" t="s">
        <v>14</v>
      </c>
      <c r="Q3" s="12" t="s">
        <v>15</v>
      </c>
      <c r="R3" s="12" t="s">
        <v>10</v>
      </c>
      <c r="S3" s="12" t="s">
        <v>11</v>
      </c>
      <c r="T3" s="12" t="s">
        <v>12</v>
      </c>
      <c r="U3" s="12" t="s">
        <v>13</v>
      </c>
      <c r="V3" s="12" t="s">
        <v>14</v>
      </c>
      <c r="W3" s="12" t="s">
        <v>15</v>
      </c>
      <c r="X3" s="13" t="s">
        <v>16</v>
      </c>
      <c r="Y3" s="13" t="s">
        <v>17</v>
      </c>
      <c r="Z3" s="13" t="s">
        <v>18</v>
      </c>
      <c r="AA3" s="13" t="s">
        <v>19</v>
      </c>
    </row>
    <row r="4" spans="1:27" x14ac:dyDescent="0.3">
      <c r="A4" s="7"/>
      <c r="B4" s="14" t="s">
        <v>20</v>
      </c>
      <c r="C4" s="14" t="s">
        <v>21</v>
      </c>
      <c r="D4" s="15" t="s">
        <v>22</v>
      </c>
      <c r="E4" s="15" t="s">
        <v>23</v>
      </c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7">
        <f t="shared" ref="X4:X12" si="0">((T4-H4)^2+(U4-I4)^2)^0.5</f>
        <v>0</v>
      </c>
      <c r="Y4" s="17">
        <f t="shared" ref="Y4:Y12" si="1">((F4-R4)^2+(S4-G4)^2)^0.5</f>
        <v>0</v>
      </c>
      <c r="Z4" s="17">
        <f>((N4-H4)^2+(O4-I4)^2)^0.5</f>
        <v>0</v>
      </c>
      <c r="AA4" s="17">
        <f>((N4-T4)^2+(O4-U4)^2)^0.5</f>
        <v>0</v>
      </c>
    </row>
    <row r="5" spans="1:27" x14ac:dyDescent="0.3">
      <c r="A5" s="7"/>
      <c r="B5" s="18" t="s">
        <v>24</v>
      </c>
      <c r="C5" s="18" t="s">
        <v>25</v>
      </c>
      <c r="D5" s="15" t="s">
        <v>26</v>
      </c>
      <c r="E5" s="15" t="s">
        <v>27</v>
      </c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7">
        <f t="shared" si="0"/>
        <v>0</v>
      </c>
      <c r="Y5" s="17">
        <f t="shared" si="1"/>
        <v>0</v>
      </c>
      <c r="Z5" s="17">
        <f>((N5-H5)^2+(O5-I5)^2)^0.5</f>
        <v>0</v>
      </c>
      <c r="AA5" s="17">
        <f>((N5-T5)^2+(O5-U5)^2)^0.5</f>
        <v>0</v>
      </c>
    </row>
    <row r="6" spans="1:27" x14ac:dyDescent="0.3">
      <c r="A6" s="7"/>
      <c r="B6" s="19" t="s">
        <v>28</v>
      </c>
      <c r="C6" s="19" t="s">
        <v>29</v>
      </c>
      <c r="D6" s="15" t="s">
        <v>30</v>
      </c>
      <c r="E6" s="15" t="s">
        <v>27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7">
        <f t="shared" si="0"/>
        <v>0</v>
      </c>
      <c r="Y6" s="17">
        <f t="shared" si="1"/>
        <v>0</v>
      </c>
      <c r="Z6" s="17">
        <f>((N6-H6)^2+(O6-I6)^2)^0.5</f>
        <v>0</v>
      </c>
      <c r="AA6" s="17">
        <f>((N6-T6)^2+(O6-U6)^2)^0.5</f>
        <v>0</v>
      </c>
    </row>
    <row r="7" spans="1:27" x14ac:dyDescent="0.3">
      <c r="A7" s="7"/>
      <c r="B7" s="18" t="s">
        <v>31</v>
      </c>
      <c r="C7" s="18" t="s">
        <v>32</v>
      </c>
      <c r="D7" s="15" t="s">
        <v>27</v>
      </c>
      <c r="E7" s="15" t="s">
        <v>26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7">
        <f t="shared" si="0"/>
        <v>0</v>
      </c>
      <c r="Y7" s="17">
        <f t="shared" si="1"/>
        <v>0</v>
      </c>
      <c r="Z7" s="17">
        <f>((N7-H7)^2+(O7-I7)^2)^0.5</f>
        <v>0</v>
      </c>
      <c r="AA7" s="17">
        <f>((N7-T7)^2+(O7-U7)^2)^0.5</f>
        <v>0</v>
      </c>
    </row>
    <row r="8" spans="1:27" x14ac:dyDescent="0.3">
      <c r="A8" s="7"/>
      <c r="B8" s="18" t="s">
        <v>33</v>
      </c>
      <c r="C8" s="18" t="s">
        <v>34</v>
      </c>
      <c r="D8" s="15" t="s">
        <v>26</v>
      </c>
      <c r="E8" s="15" t="s">
        <v>26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7">
        <f t="shared" si="0"/>
        <v>0</v>
      </c>
      <c r="Y8" s="17">
        <f t="shared" si="1"/>
        <v>0</v>
      </c>
      <c r="Z8" s="17">
        <f>((N8-H8)^2+(O8-I8)^2)^0.5</f>
        <v>0</v>
      </c>
      <c r="AA8" s="17">
        <f>((N8-T8)^2+(O8-U8)^2)^0.5</f>
        <v>0</v>
      </c>
    </row>
    <row r="9" spans="1:27" x14ac:dyDescent="0.3">
      <c r="A9" s="7"/>
      <c r="B9" s="18" t="s">
        <v>35</v>
      </c>
      <c r="C9" s="18" t="s">
        <v>36</v>
      </c>
      <c r="D9" s="15" t="s">
        <v>30</v>
      </c>
      <c r="E9" s="15" t="s">
        <v>26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7">
        <f t="shared" si="0"/>
        <v>0</v>
      </c>
      <c r="Y9" s="17">
        <f t="shared" si="1"/>
        <v>0</v>
      </c>
      <c r="Z9" s="17">
        <f>((N9-H9)^2+(O9-I9)^2)^0.5</f>
        <v>0</v>
      </c>
      <c r="AA9" s="17">
        <f>((N9-T9)^2+(O9-U9)^2)^0.5</f>
        <v>0</v>
      </c>
    </row>
    <row r="10" spans="1:27" x14ac:dyDescent="0.3">
      <c r="A10" s="7"/>
      <c r="B10" s="18" t="s">
        <v>37</v>
      </c>
      <c r="C10" s="18" t="s">
        <v>38</v>
      </c>
      <c r="D10" s="15" t="s">
        <v>27</v>
      </c>
      <c r="E10" s="15" t="s">
        <v>30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7">
        <f t="shared" si="0"/>
        <v>0</v>
      </c>
      <c r="Y10" s="17">
        <f t="shared" si="1"/>
        <v>0</v>
      </c>
      <c r="Z10" s="17">
        <f>((N10-H10)^2+(O10-I10)^2)^0.5</f>
        <v>0</v>
      </c>
      <c r="AA10" s="17">
        <f>((N10-T10)^2+(O10-U10)^2)^0.5</f>
        <v>0</v>
      </c>
    </row>
    <row r="11" spans="1:27" x14ac:dyDescent="0.3">
      <c r="A11" s="7"/>
      <c r="B11" s="18" t="s">
        <v>39</v>
      </c>
      <c r="C11" s="18" t="s">
        <v>40</v>
      </c>
      <c r="D11" s="15" t="s">
        <v>26</v>
      </c>
      <c r="E11" s="15" t="s">
        <v>30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7">
        <f t="shared" si="0"/>
        <v>0</v>
      </c>
      <c r="Y11" s="17">
        <f t="shared" si="1"/>
        <v>0</v>
      </c>
      <c r="Z11" s="17">
        <f>((N11-H11)^2+(O11-I11)^2)^0.5</f>
        <v>0</v>
      </c>
      <c r="AA11" s="17">
        <f>((N11-T11)^2+(O11-U11)^2)^0.5</f>
        <v>0</v>
      </c>
    </row>
    <row r="12" spans="1:27" x14ac:dyDescent="0.3">
      <c r="A12" s="7"/>
      <c r="B12" s="18" t="s">
        <v>41</v>
      </c>
      <c r="C12" s="18" t="s">
        <v>42</v>
      </c>
      <c r="D12" s="15" t="s">
        <v>30</v>
      </c>
      <c r="E12" s="15" t="s">
        <v>30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7">
        <f t="shared" si="0"/>
        <v>0</v>
      </c>
      <c r="Y12" s="17">
        <f t="shared" si="1"/>
        <v>0</v>
      </c>
      <c r="Z12" s="17">
        <f>((N12-H12)^2+(O12-I12)^2)^0.5</f>
        <v>0</v>
      </c>
      <c r="AA12" s="17">
        <f>((N12-T12)^2+(O12-U12)^2)^0.5</f>
        <v>0</v>
      </c>
    </row>
    <row r="24" spans="13:13" x14ac:dyDescent="0.3">
      <c r="M24" s="5">
        <v>209</v>
      </c>
    </row>
  </sheetData>
  <mergeCells count="6">
    <mergeCell ref="B1:E1"/>
    <mergeCell ref="F1:N1"/>
    <mergeCell ref="B2:C2"/>
    <mergeCell ref="F2:K2"/>
    <mergeCell ref="L2:Q2"/>
    <mergeCell ref="R2:W2"/>
  </mergeCells>
  <pageMargins left="0.78749999999999998" right="0.78749999999999998" top="1.05277777777778" bottom="1.05277777777778" header="0.78749999999999998" footer="0.78749999999999998"/>
  <pageSetup paperSize="9" firstPageNumber="0" orientation="landscape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2024-09-11-v2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Jacquet</dc:creator>
  <cp:lastModifiedBy>Marie Jacquet</cp:lastModifiedBy>
  <dcterms:created xsi:type="dcterms:W3CDTF">2024-09-11T10:29:14Z</dcterms:created>
  <dcterms:modified xsi:type="dcterms:W3CDTF">2024-09-11T10:29:46Z</dcterms:modified>
</cp:coreProperties>
</file>